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ignatures" sheetId="1" r:id="rId1"/>
    <sheet name="exhibit index" sheetId="2" r:id="rId2"/>
    <sheet name="article viii miscellaneous" sheetId="3" r:id="rId3"/>
    <sheet name="article viii miscellaneous-1" sheetId="4" r:id="rId4"/>
    <sheet name="schedule of purchaser" sheetId="5" r:id="rId5"/>
    <sheet name="allot ltd" sheetId="6" r:id="rId6"/>
    <sheet name="allot ltd-1" sheetId="7" r:id="rId7"/>
    <sheet name="allot ltd-2" sheetId="8" r:id="rId8"/>
    <sheet name="allot ltd-3" sheetId="9" r:id="rId9"/>
    <sheet name="allot ltd-4" sheetId="10" r:id="rId10"/>
    <sheet name="allot ltd-5" sheetId="11" r:id="rId11"/>
    <sheet name="allot ltd-6" sheetId="12" r:id="rId12"/>
    <sheet name="allot ltd-7" sheetId="13" r:id="rId13"/>
    <sheet name="article xvi ranking" sheetId="14" r:id="rId14"/>
    <sheet name="article xvi ranking-1" sheetId="15" r:id="rId15"/>
    <sheet name="article xvi ranking-2" sheetId="16" r:id="rId16"/>
    <sheet name="page" sheetId="17" r:id="rId17"/>
  </sheets>
  <definedNames/>
  <calcPr fullCalcOnLoad="1"/>
</workbook>
</file>

<file path=xl/sharedStrings.xml><?xml version="1.0" encoding="utf-8"?>
<sst xmlns="http://schemas.openxmlformats.org/spreadsheetml/2006/main" count="181" uniqueCount="147">
  <si>
    <t>SIGNATURES</t>
  </si>
  <si>
    <t>Allot Ltd.</t>
  </si>
  <si>
    <t>February 15, 2022</t>
  </si>
  <si>
    <t>By:</t>
  </si>
  <si>
    <t>/s/ Daniella Naveh</t>
  </si>
  <si>
    <t>Daniella Naveh</t>
  </si>
  <si>
    <t>Deputy General Counsel</t>
  </si>
  <si>
    <t>EXHIBIT INDEX</t>
  </si>
  <si>
    <t>Exhibit</t>
  </si>
  <si>
    <t>Description</t>
  </si>
  <si>
    <t>Securities Purchase Agreement, dated February 14, 2022, between Allot Ltd. and Lynrock Lake Master Fund LP</t>
  </si>
  <si>
    <t>Form of Convertible Promissory Note</t>
  </si>
  <si>
    <t>Form of Registration Rights Agreement</t>
  </si>
  <si>
    <t>Press Release</t>
  </si>
  <si>
    <t>ARTICLE VIII          MISCELLANEOUS</t>
  </si>
  <si>
    <t>THE COMPANY</t>
  </si>
  <si>
    <t>ALLOT LTD.</t>
  </si>
  <si>
    <t>/s/ Erez Antebi</t>
  </si>
  <si>
    <t>Name:</t>
  </si>
  <si>
    <t>Erez Antebi</t>
  </si>
  <si>
    <t>Title:</t>
  </si>
  <si>
    <t>President and Chief Executive Officer</t>
  </si>
  <si>
    <t>PURCHASER</t>
  </si>
  <si>
    <t>LYNROCK LAKE MASTER FUND LP</t>
  </si>
  <si>
    <t>by: Lynrock Lake Partners LLC, its general partner</t>
  </si>
  <si>
    <t>/s/ Cynthia Paul</t>
  </si>
  <si>
    <t>Cynthia Paul</t>
  </si>
  <si>
    <t>Member</t>
  </si>
  <si>
    <t>SCHEDULE OF PURCHASER</t>
  </si>
  <si>
    <t>Name and Address</t>
  </si>
  <si>
    <t>Note Principal Amount</t>
  </si>
  <si>
    <t>Lynrock Lake Master Fund LP</t>
  </si>
  <si>
    <t>Address:</t>
  </si>
  <si>
    <t>c/o Lynrock Lake LP 
 2 International Dr 
 Suite 130 
 Rye Brook, NY 10573</t>
  </si>
  <si>
    <t>Allot LTD</t>
  </si>
  <si>
    <t>CR 0</t>
  </si>
  <si>
    <t>the Conversion Rate in effect at 5:00 p.m., New York City time, on the Trading Day immediately preceding the ex-dividend date for such dividend or distribution;</t>
  </si>
  <si>
    <t>CR 1</t>
  </si>
  <si>
    <t>the Conversion Rate in effect on the ex-dividend date for such dividend or distribution;</t>
  </si>
  <si>
    <t>OS 0</t>
  </si>
  <si>
    <t>the number of Ordinary Shares outstanding at 5:00 p.m., New York City time, on the Trading Day immediately preceding the ex-dividend date for such dividend or distribution; and</t>
  </si>
  <si>
    <t>OS 1</t>
  </si>
  <si>
    <t>the number of Ordinary Shares that would be outstanding immediately after, and solely as a result of, giving effect to such dividend or distribution.</t>
  </si>
  <si>
    <t>the Conversion Rate in effect at 5:00 p.m., New York City time, on the Trading Day immediately preceding the effective date of such subdivision or combination;</t>
  </si>
  <si>
    <t>the Conversion Rate in effect on the effective date of such subdivision or  combination;</t>
  </si>
  <si>
    <t>the number of Ordinary Shares outstanding at 5:00 p.m., New York City time, on the Trading Day immediately preceding the effective date of such subdivision or combination; and</t>
  </si>
  <si>
    <t>the number of Ordinary Shares that would be outstanding immediately after, and solely as a result of, giving effect to such subdivision or combination.</t>
  </si>
  <si>
    <t>CR 1  = CR 0   ×</t>
  </si>
  <si>
    <t>OS 0 +X</t>
  </si>
  <si>
    <t>OS 0 +Y</t>
  </si>
  <si>
    <t>the Conversion Rate in effect at 5:00 p.m., New York City time, on the Trading Day immediately preceding the ex-dividend date for such issuance;</t>
  </si>
  <si>
    <t>the Conversion Rate in effect on the ex-dividend date for such issuance;</t>
  </si>
  <si>
    <t>the number of Ordinary Shares outstanding at 5:00 p.m., New York City time, on the Trading Day immediately preceding the ex-dividend date for such issuance;</t>
  </si>
  <si>
    <t>X</t>
  </si>
  <si>
    <t>the total number of Ordinary Shares issuable pursuant to such rights or warrants; and</t>
  </si>
  <si>
    <t>Y</t>
  </si>
  <si>
    <t>the number of Ordinary Shares equal to the quotient of (x) aggregate price payable to exercise such rights or warrants, divided by the average of the Closing Sale Prices of the Ordinary
                Shares during the 10 consecutive Trading Day period ending on the Trading Day immediately preceding the ex-dividend date for such issuance.</t>
  </si>
  <si>
    <t>the Conversion Rate in effect at 5:00 p.m., New York City time, on the Trading Day immediately preceding the ex-dividend date for such distribution;</t>
  </si>
  <si>
    <t>the Conversion Rate in effect on the ex-dividend date for such distribution;</t>
  </si>
  <si>
    <t>SP 0</t>
  </si>
  <si>
    <t>the average of the Closing Sale Prices of the Ordinary Shares during the 10 consecutive Trading Day period ending on, and including, the Trading Day immediately preceding the ex-dividend
                date for such distribution; and</t>
  </si>
  <si>
    <t>FMV</t>
  </si>
  <si>
    <t>the fair market value on the ex-dividend date for such distribution of the Distributed Assets so distributed applicable to one Ordinary Share, as determined in good faith by the Board of
                Directors.</t>
  </si>
  <si>
    <t>FMV 0</t>
  </si>
  <si>
    <t>the average of the Closing Sale Prices of the Distributed Assets applicable to one Ordinary Share during the ten consecutive Trading Day period commencing on and including the effective
                date of the Spin-Off (the “ Spin-Off Valuation Period ”); and</t>
  </si>
  <si>
    <t>MP 0</t>
  </si>
  <si>
    <t>the average of the Closing Sale Prices of the Ordinary Shares during the Spin-Off Valuation Period.</t>
  </si>
  <si>
    <t>the Closing Sale Price of the Ordinary Shares during the 10 consecutive Trading Day period ending on, and including, the Trading Day immediately preceding the ex-dividend date for such
                dividend or distribution; and</t>
  </si>
  <si>
    <t>DIV</t>
  </si>
  <si>
    <t>the amount in cash per Ordinary Share the Company distributes to holders of its Ordinary Shares.</t>
  </si>
  <si>
    <t>the Conversion Rate in effect at 5:00 p.m., New York City time, on the Expiration Date;</t>
  </si>
  <si>
    <t>the Conversion Rate in effect immediately after 5:00 p.m., New York City time, on the Expiration Date;</t>
  </si>
  <si>
    <t>the fair market value, on the Expiration Date, of the aggregate value of all cash and any other consideration paid or payable for Ordinary Shares validly tendered or exchanged and not
                withdrawn as of the Expiration Date, as determined in good faith by the Board of Directors;</t>
  </si>
  <si>
    <t>the number of Ordinary Shares outstanding immediately after the last time tenders or exchanges may be made pursuant to such tender offer or exchange offer (the “ Expiration Time ”),
                after giving effect to the purchase of all Ordinary Shares accepted for purchase or exchange in such tender or exchange offer;</t>
  </si>
  <si>
    <t>the number of Ordinary Shares outstanding immediately before the Expiration Time; and</t>
  </si>
  <si>
    <t>SP 1</t>
  </si>
  <si>
    <t>the average of the Closing Sale Prices of the Ordinary Shares during the 10 consecutive Trading Day period commencing on, and including, the Trading Day immediately after the Expiration
                Date.</t>
  </si>
  <si>
    <t>ARTICLE XVI          RANKING</t>
  </si>
  <si>
    <t>Issue to:</t>
  </si>
  <si>
    <t>Name of registered holder:</t>
  </si>
  <si>
    <t>Mailing Address:</t>
  </si>
  <si>
    <t>Email Address:</t>
  </si>
  <si>
    <t>Phone Number:</t>
  </si>
  <si>
    <t>Broker :</t>
  </si>
  <si>
    <t>DTC#:</t>
  </si>
  <si>
    <t>Account #:</t>
  </si>
  <si>
    <t>Account Name:</t>
  </si>
  <si>
    <t>Page</t>
  </si>
  <si>
    <t>Article I REGISTRATION RIGHTS</t>
  </si>
  <si>
    <t>Section 1.1</t>
  </si>
  <si>
    <t>Registrations</t>
  </si>
  <si>
    <t>Section 1.2</t>
  </si>
  <si>
    <t>Expenses</t>
  </si>
  <si>
    <t>Section 1.3</t>
  </si>
  <si>
    <t>Suspensions</t>
  </si>
  <si>
    <t>Section 1.4</t>
  </si>
  <si>
    <t>Registration Procedures</t>
  </si>
  <si>
    <t>Section 1.5</t>
  </si>
  <si>
    <t>Effectiveness Period</t>
  </si>
  <si>
    <t>Section 1.6</t>
  </si>
  <si>
    <t>Indemnification</t>
  </si>
  <si>
    <t>Section 1.7</t>
  </si>
  <si>
    <t>Free Writing Prospectuses</t>
  </si>
  <si>
    <t>Section 1.8</t>
  </si>
  <si>
    <t>Information from and Obligations of the Investor</t>
  </si>
  <si>
    <t>Section 1.9</t>
  </si>
  <si>
    <t>Rule 144 Reporting</t>
  </si>
  <si>
    <t>Section 1.10</t>
  </si>
  <si>
    <t>Termination of Registration Rights</t>
  </si>
  <si>
    <t>Section 1.11</t>
  </si>
  <si>
    <t>Transfer of Registration Rights</t>
  </si>
  <si>
    <t>Article II TERMINATION</t>
  </si>
  <si>
    <t>Section 2.1</t>
  </si>
  <si>
    <t>Termination</t>
  </si>
  <si>
    <t>Section 2.2</t>
  </si>
  <si>
    <t>Effect of Termination; Survival</t>
  </si>
  <si>
    <t>Article III GENERAL PROVISIONS</t>
  </si>
  <si>
    <t>Section 3.1</t>
  </si>
  <si>
    <t>No Confidential Information</t>
  </si>
  <si>
    <t>Section 3.2</t>
  </si>
  <si>
    <t>Fees and Expenses</t>
  </si>
  <si>
    <t>Section 3.3</t>
  </si>
  <si>
    <t>Notices</t>
  </si>
  <si>
    <t>Section 3.4</t>
  </si>
  <si>
    <t>Definitions</t>
  </si>
  <si>
    <t>Section 3.5</t>
  </si>
  <si>
    <t>Interpretation; Headings</t>
  </si>
  <si>
    <t>Section 3.6</t>
  </si>
  <si>
    <t>Severability</t>
  </si>
  <si>
    <t>Section 3.7</t>
  </si>
  <si>
    <t>Entire Agreement; Amendments</t>
  </si>
  <si>
    <t>Section 3.8</t>
  </si>
  <si>
    <t>Assignment; No Third Party Beneficiaries</t>
  </si>
  <si>
    <t>Section 3.9</t>
  </si>
  <si>
    <t>Further Assurances</t>
  </si>
  <si>
    <t>Section 3.10</t>
  </si>
  <si>
    <t>Governing Law; Consent to Jurisdiction; Waiver of Jury Trial</t>
  </si>
  <si>
    <t>Section 3.11</t>
  </si>
  <si>
    <t>Counterparts</t>
  </si>
  <si>
    <t>Section 3.12</t>
  </si>
  <si>
    <t>Specific Performance</t>
  </si>
  <si>
    <t>Section 3.13</t>
  </si>
  <si>
    <t>Waiver</t>
  </si>
  <si>
    <t>Section 3.14</t>
  </si>
  <si>
    <t>Recapitalization, Exchanges, etc.</t>
  </si>
  <si>
    <t>Section 3.15</t>
  </si>
  <si>
    <t>Obligations Limited to Parties to this Agreement.</t>
  </si>
</sst>
</file>

<file path=xl/styles.xml><?xml version="1.0" encoding="utf-8"?>
<styleSheet xmlns="http://schemas.openxmlformats.org/spreadsheetml/2006/main">
  <numFmts count="4">
    <numFmt numFmtId="164" formatCode="General"/>
    <numFmt numFmtId="165" formatCode="#,##0.00"/>
    <numFmt numFmtId="166" formatCode="_(\$* #,##0.00_);_(\$* \(#,##0.00\);_(\$* \-??_);_(@_)"/>
    <numFmt numFmtId="167"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Alignment="1">
      <alignment/>
    </xf>
    <xf numFmtId="164" fontId="2" fillId="0" borderId="0" xfId="0" applyFont="1" applyAlignment="1">
      <alignment/>
    </xf>
    <xf numFmtId="166" fontId="0" fillId="0" borderId="0" xfId="0" applyNumberFormat="1" applyAlignment="1">
      <alignment/>
    </xf>
    <xf numFmtId="164" fontId="0" fillId="0" borderId="0" xfId="0" applyFont="1" applyAlignment="1">
      <alignment wrapText="1"/>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17.7109375" style="0" customWidth="1"/>
    <col min="2" max="2" width="3.7109375" style="0" customWidth="1"/>
    <col min="3" max="3" width="22.7109375" style="0" customWidth="1"/>
    <col min="4" max="16384" width="8.7109375" style="0" customWidth="1"/>
  </cols>
  <sheetData>
    <row r="2" spans="1:6" ht="15">
      <c r="A2" s="1" t="s">
        <v>0</v>
      </c>
      <c r="B2" s="1"/>
      <c r="C2" s="1"/>
      <c r="D2" s="1"/>
      <c r="E2" s="1"/>
      <c r="F2" s="1"/>
    </row>
    <row r="4" spans="2:3" ht="15">
      <c r="B4" s="2" t="s">
        <v>1</v>
      </c>
      <c r="C4" s="2"/>
    </row>
    <row r="6" spans="1:3" ht="15">
      <c r="A6" t="s">
        <v>2</v>
      </c>
      <c r="B6" t="s">
        <v>3</v>
      </c>
      <c r="C6" t="s">
        <v>4</v>
      </c>
    </row>
    <row r="7" ht="15">
      <c r="C7" t="s">
        <v>5</v>
      </c>
    </row>
    <row r="8" ht="15">
      <c r="C8" t="s">
        <v>6</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35</v>
      </c>
      <c r="B2" t="e">
        <f aca="true" t="shared" si="0" ref="B2:B5">#N/A</f>
        <v>#N/A</v>
      </c>
      <c r="C2" t="s">
        <v>57</v>
      </c>
    </row>
    <row r="3" spans="1:3" ht="15">
      <c r="A3" t="s">
        <v>37</v>
      </c>
      <c r="B3" t="e">
        <f t="shared" si="0"/>
        <v>#N/A</v>
      </c>
      <c r="C3" t="s">
        <v>58</v>
      </c>
    </row>
    <row r="4" spans="1:3" ht="39.75" customHeight="1">
      <c r="A4" t="s">
        <v>59</v>
      </c>
      <c r="B4" t="e">
        <f t="shared" si="0"/>
        <v>#N/A</v>
      </c>
      <c r="C4" s="6" t="s">
        <v>60</v>
      </c>
    </row>
    <row r="5" spans="1:3" ht="39.75" customHeight="1">
      <c r="A5" t="s">
        <v>61</v>
      </c>
      <c r="B5" t="e">
        <f t="shared" si="0"/>
        <v>#N/A</v>
      </c>
      <c r="C5" s="6" t="s">
        <v>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5.7109375" style="0" customWidth="1"/>
    <col min="2" max="2" width="1.7109375" style="0" customWidth="1"/>
    <col min="3" max="3" width="100.8515625" style="0" customWidth="1"/>
    <col min="4" max="16384" width="8.7109375" style="0" customWidth="1"/>
  </cols>
  <sheetData>
    <row r="2" spans="1:3" ht="15">
      <c r="A2" t="s">
        <v>35</v>
      </c>
      <c r="B2" t="e">
        <f aca="true" t="shared" si="0" ref="B2:B5">#N/A</f>
        <v>#N/A</v>
      </c>
      <c r="C2" t="s">
        <v>57</v>
      </c>
    </row>
    <row r="3" spans="1:3" ht="15">
      <c r="A3" t="s">
        <v>37</v>
      </c>
      <c r="B3" t="e">
        <f t="shared" si="0"/>
        <v>#N/A</v>
      </c>
      <c r="C3" t="s">
        <v>58</v>
      </c>
    </row>
    <row r="4" spans="1:3" ht="39.75" customHeight="1">
      <c r="A4" t="s">
        <v>63</v>
      </c>
      <c r="B4" t="e">
        <f t="shared" si="0"/>
        <v>#N/A</v>
      </c>
      <c r="C4" s="6" t="s">
        <v>64</v>
      </c>
    </row>
    <row r="5" spans="1:3" ht="15">
      <c r="A5" t="s">
        <v>65</v>
      </c>
      <c r="B5" t="e">
        <f t="shared" si="0"/>
        <v>#N/A</v>
      </c>
      <c r="C5" t="s">
        <v>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35</v>
      </c>
      <c r="B2" t="e">
        <f aca="true" t="shared" si="0" ref="B2:B5">#N/A</f>
        <v>#N/A</v>
      </c>
      <c r="C2" t="s">
        <v>36</v>
      </c>
    </row>
    <row r="3" spans="1:3" ht="15">
      <c r="A3" t="s">
        <v>37</v>
      </c>
      <c r="B3" t="e">
        <f t="shared" si="0"/>
        <v>#N/A</v>
      </c>
      <c r="C3" t="s">
        <v>38</v>
      </c>
    </row>
    <row r="4" spans="1:3" ht="39.75" customHeight="1">
      <c r="A4" t="s">
        <v>59</v>
      </c>
      <c r="B4" t="e">
        <f t="shared" si="0"/>
        <v>#N/A</v>
      </c>
      <c r="C4" s="6" t="s">
        <v>67</v>
      </c>
    </row>
    <row r="5" spans="1:3" ht="15">
      <c r="A5" t="s">
        <v>68</v>
      </c>
      <c r="B5" t="e">
        <f t="shared" si="0"/>
        <v>#N/A</v>
      </c>
      <c r="C5" t="s">
        <v>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35</v>
      </c>
      <c r="B2" t="e">
        <f aca="true" t="shared" si="0" ref="B2:B7">#N/A</f>
        <v>#N/A</v>
      </c>
      <c r="C2" t="s">
        <v>70</v>
      </c>
    </row>
    <row r="3" spans="1:3" ht="15">
      <c r="A3" t="s">
        <v>37</v>
      </c>
      <c r="B3" t="e">
        <f t="shared" si="0"/>
        <v>#N/A</v>
      </c>
      <c r="C3" t="s">
        <v>71</v>
      </c>
    </row>
    <row r="4" spans="1:3" ht="39.75" customHeight="1">
      <c r="A4" t="s">
        <v>61</v>
      </c>
      <c r="B4" t="e">
        <f t="shared" si="0"/>
        <v>#N/A</v>
      </c>
      <c r="C4" s="6" t="s">
        <v>72</v>
      </c>
    </row>
    <row r="5" spans="1:3" ht="39.75" customHeight="1">
      <c r="A5" t="s">
        <v>41</v>
      </c>
      <c r="B5" t="e">
        <f t="shared" si="0"/>
        <v>#N/A</v>
      </c>
      <c r="C5" s="6" t="s">
        <v>73</v>
      </c>
    </row>
    <row r="6" spans="1:3" ht="15">
      <c r="A6" t="s">
        <v>39</v>
      </c>
      <c r="B6" t="e">
        <f t="shared" si="0"/>
        <v>#N/A</v>
      </c>
      <c r="C6" t="s">
        <v>74</v>
      </c>
    </row>
    <row r="7" spans="1:3" ht="39.75" customHeight="1">
      <c r="A7" t="s">
        <v>75</v>
      </c>
      <c r="B7" t="e">
        <f t="shared" si="0"/>
        <v>#N/A</v>
      </c>
      <c r="C7" s="6" t="s">
        <v>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 r="A2" s="1" t="s">
        <v>77</v>
      </c>
      <c r="B2" s="1"/>
      <c r="C2" s="1"/>
      <c r="D2" s="1"/>
      <c r="E2" s="1"/>
      <c r="F2" s="1"/>
    </row>
    <row r="4" spans="2:3" ht="15">
      <c r="B4" s="1" t="s">
        <v>16</v>
      </c>
      <c r="C4" s="1"/>
    </row>
    <row r="6" ht="15">
      <c r="B6" t="s">
        <v>3</v>
      </c>
    </row>
    <row r="7" spans="2:3" ht="15">
      <c r="B7" t="s">
        <v>18</v>
      </c>
      <c r="C7" t="s">
        <v>19</v>
      </c>
    </row>
    <row r="8" spans="2:3" ht="15">
      <c r="B8" t="s">
        <v>20</v>
      </c>
      <c r="C8" t="s">
        <v>21</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9.7109375" style="0" customWidth="1"/>
    <col min="2" max="2" width="26.7109375" style="0" customWidth="1"/>
    <col min="3" max="16384" width="8.7109375" style="0" customWidth="1"/>
  </cols>
  <sheetData>
    <row r="2" spans="1:2" ht="39.75" customHeight="1">
      <c r="A2" t="s">
        <v>78</v>
      </c>
      <c r="B2" s="6" t="s">
        <v>79</v>
      </c>
    </row>
    <row r="4" ht="39.75" customHeight="1">
      <c r="B4" s="6" t="s">
        <v>80</v>
      </c>
    </row>
    <row r="6" ht="15">
      <c r="B6" t="s">
        <v>81</v>
      </c>
    </row>
    <row r="8" ht="15">
      <c r="B8" t="s">
        <v>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2:B10"/>
  <sheetViews>
    <sheetView workbookViewId="0" topLeftCell="A1">
      <selection activeCell="A1" sqref="A1"/>
    </sheetView>
  </sheetViews>
  <sheetFormatPr defaultColWidth="8.00390625" defaultRowHeight="15"/>
  <cols>
    <col min="1" max="1" width="8.7109375" style="0" customWidth="1"/>
    <col min="2" max="2" width="13.7109375" style="0" customWidth="1"/>
    <col min="3" max="16384" width="8.7109375" style="0" customWidth="1"/>
  </cols>
  <sheetData>
    <row r="2" ht="39.75" customHeight="1">
      <c r="B2" s="6" t="s">
        <v>83</v>
      </c>
    </row>
    <row r="4" ht="39.75" customHeight="1">
      <c r="B4" s="6" t="s">
        <v>84</v>
      </c>
    </row>
    <row r="6" ht="39.75" customHeight="1">
      <c r="B6" s="6" t="s">
        <v>85</v>
      </c>
    </row>
    <row r="8" ht="39.75" customHeight="1">
      <c r="B8" s="6" t="s">
        <v>86</v>
      </c>
    </row>
    <row r="10" ht="39.75" customHeight="1">
      <c r="B10" s="6" t="s">
        <v>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2.7109375" style="0" customWidth="1"/>
    <col min="2" max="2" width="60.7109375" style="0" customWidth="1"/>
    <col min="3" max="3" width="10.7109375" style="0" customWidth="1"/>
    <col min="4" max="16384" width="8.7109375" style="0" customWidth="1"/>
  </cols>
  <sheetData>
    <row r="2" spans="1:6" ht="15">
      <c r="A2" s="1" t="s">
        <v>87</v>
      </c>
      <c r="B2" s="1"/>
      <c r="C2" s="1"/>
      <c r="D2" s="1"/>
      <c r="E2" s="1"/>
      <c r="F2" s="1"/>
    </row>
    <row r="4" spans="1:3" ht="15">
      <c r="A4" s="2" t="s">
        <v>88</v>
      </c>
      <c r="B4" s="2"/>
      <c r="C4" s="7">
        <v>1</v>
      </c>
    </row>
    <row r="6" spans="1:3" ht="15">
      <c r="A6" t="s">
        <v>89</v>
      </c>
      <c r="B6" t="s">
        <v>90</v>
      </c>
      <c r="C6" s="7">
        <v>1</v>
      </c>
    </row>
    <row r="7" spans="1:3" ht="15">
      <c r="A7" t="s">
        <v>91</v>
      </c>
      <c r="B7" t="s">
        <v>92</v>
      </c>
      <c r="C7" s="7">
        <v>2</v>
      </c>
    </row>
    <row r="8" spans="1:3" ht="15">
      <c r="A8" t="s">
        <v>93</v>
      </c>
      <c r="B8" t="s">
        <v>94</v>
      </c>
      <c r="C8" s="7">
        <v>2</v>
      </c>
    </row>
    <row r="9" spans="1:3" ht="15">
      <c r="A9" t="s">
        <v>95</v>
      </c>
      <c r="B9" t="s">
        <v>96</v>
      </c>
      <c r="C9" s="7">
        <v>3</v>
      </c>
    </row>
    <row r="10" spans="1:3" ht="15">
      <c r="A10" t="s">
        <v>97</v>
      </c>
      <c r="B10" t="s">
        <v>98</v>
      </c>
      <c r="C10" s="7">
        <v>7</v>
      </c>
    </row>
    <row r="11" spans="1:3" ht="15">
      <c r="A11" t="s">
        <v>99</v>
      </c>
      <c r="B11" t="s">
        <v>100</v>
      </c>
      <c r="C11" s="7">
        <v>7</v>
      </c>
    </row>
    <row r="12" spans="1:3" ht="15">
      <c r="A12" t="s">
        <v>101</v>
      </c>
      <c r="B12" t="s">
        <v>102</v>
      </c>
      <c r="C12" s="7">
        <v>11</v>
      </c>
    </row>
    <row r="13" spans="1:3" ht="15">
      <c r="A13" t="s">
        <v>103</v>
      </c>
      <c r="B13" t="s">
        <v>104</v>
      </c>
      <c r="C13" s="7">
        <v>12</v>
      </c>
    </row>
    <row r="14" spans="1:3" ht="15">
      <c r="A14" t="s">
        <v>105</v>
      </c>
      <c r="B14" t="s">
        <v>106</v>
      </c>
      <c r="C14" s="7">
        <v>12</v>
      </c>
    </row>
    <row r="15" spans="1:3" ht="15">
      <c r="A15" t="s">
        <v>107</v>
      </c>
      <c r="B15" t="s">
        <v>108</v>
      </c>
      <c r="C15" s="7">
        <v>13</v>
      </c>
    </row>
    <row r="16" spans="1:3" ht="15">
      <c r="A16" t="s">
        <v>109</v>
      </c>
      <c r="B16" t="s">
        <v>110</v>
      </c>
      <c r="C16" s="7">
        <v>13</v>
      </c>
    </row>
    <row r="17" spans="1:2" ht="15">
      <c r="A17" s="2"/>
      <c r="B17" s="2"/>
    </row>
    <row r="18" spans="1:3" ht="15">
      <c r="A18" s="2" t="s">
        <v>111</v>
      </c>
      <c r="B18" s="2"/>
      <c r="C18" s="7">
        <v>13</v>
      </c>
    </row>
    <row r="19" spans="1:2" ht="15">
      <c r="A19" s="2"/>
      <c r="B19" s="2"/>
    </row>
    <row r="20" spans="1:3" ht="15">
      <c r="A20" t="s">
        <v>112</v>
      </c>
      <c r="B20" t="s">
        <v>113</v>
      </c>
      <c r="C20" s="7">
        <v>13</v>
      </c>
    </row>
    <row r="21" spans="1:3" ht="15">
      <c r="A21" t="s">
        <v>114</v>
      </c>
      <c r="B21" t="s">
        <v>115</v>
      </c>
      <c r="C21" s="7">
        <v>13</v>
      </c>
    </row>
    <row r="22" spans="1:2" ht="15">
      <c r="A22" s="2"/>
      <c r="B22" s="2"/>
    </row>
    <row r="23" spans="1:3" ht="15">
      <c r="A23" s="2" t="s">
        <v>116</v>
      </c>
      <c r="B23" s="2"/>
      <c r="C23" s="7">
        <v>14</v>
      </c>
    </row>
    <row r="24" spans="1:2" ht="15">
      <c r="A24" s="2"/>
      <c r="B24" s="2"/>
    </row>
    <row r="25" spans="1:3" ht="15">
      <c r="A25" t="s">
        <v>117</v>
      </c>
      <c r="B25" t="s">
        <v>118</v>
      </c>
      <c r="C25" s="7">
        <v>14</v>
      </c>
    </row>
    <row r="26" spans="1:3" ht="15">
      <c r="A26" t="s">
        <v>119</v>
      </c>
      <c r="B26" t="s">
        <v>120</v>
      </c>
      <c r="C26" s="7">
        <v>14</v>
      </c>
    </row>
    <row r="27" spans="1:3" ht="15">
      <c r="A27" t="s">
        <v>121</v>
      </c>
      <c r="B27" t="s">
        <v>122</v>
      </c>
      <c r="C27" s="7">
        <v>14</v>
      </c>
    </row>
    <row r="28" spans="1:3" ht="15">
      <c r="A28" t="s">
        <v>123</v>
      </c>
      <c r="B28" t="s">
        <v>124</v>
      </c>
      <c r="C28" s="7">
        <v>15</v>
      </c>
    </row>
    <row r="29" spans="1:3" ht="15">
      <c r="A29" t="s">
        <v>125</v>
      </c>
      <c r="B29" t="s">
        <v>126</v>
      </c>
      <c r="C29" s="7">
        <v>19</v>
      </c>
    </row>
    <row r="30" spans="1:3" ht="15">
      <c r="A30" t="s">
        <v>127</v>
      </c>
      <c r="B30" t="s">
        <v>128</v>
      </c>
      <c r="C30" s="7">
        <v>20</v>
      </c>
    </row>
    <row r="31" spans="1:3" ht="15">
      <c r="A31" t="s">
        <v>129</v>
      </c>
      <c r="B31" t="s">
        <v>130</v>
      </c>
      <c r="C31" s="7">
        <v>20</v>
      </c>
    </row>
    <row r="32" spans="1:3" ht="15">
      <c r="A32" t="s">
        <v>131</v>
      </c>
      <c r="B32" t="s">
        <v>132</v>
      </c>
      <c r="C32" s="7">
        <v>20</v>
      </c>
    </row>
    <row r="33" spans="1:3" ht="15">
      <c r="A33" t="s">
        <v>133</v>
      </c>
      <c r="B33" t="s">
        <v>134</v>
      </c>
      <c r="C33" s="7">
        <v>20</v>
      </c>
    </row>
    <row r="34" spans="1:3" ht="15">
      <c r="A34" t="s">
        <v>135</v>
      </c>
      <c r="B34" t="s">
        <v>136</v>
      </c>
      <c r="C34" s="7">
        <v>21</v>
      </c>
    </row>
    <row r="35" spans="1:3" ht="15">
      <c r="A35" t="s">
        <v>137</v>
      </c>
      <c r="B35" t="s">
        <v>138</v>
      </c>
      <c r="C35" s="7">
        <v>22</v>
      </c>
    </row>
    <row r="36" spans="1:3" ht="15">
      <c r="A36" t="s">
        <v>139</v>
      </c>
      <c r="B36" t="s">
        <v>140</v>
      </c>
      <c r="C36" s="7">
        <v>22</v>
      </c>
    </row>
    <row r="37" spans="1:3" ht="15">
      <c r="A37" t="s">
        <v>141</v>
      </c>
      <c r="B37" t="s">
        <v>142</v>
      </c>
      <c r="C37" s="7">
        <v>22</v>
      </c>
    </row>
    <row r="38" spans="1:3" ht="15">
      <c r="A38" t="s">
        <v>143</v>
      </c>
      <c r="B38" t="s">
        <v>144</v>
      </c>
      <c r="C38" s="7">
        <v>23</v>
      </c>
    </row>
    <row r="39" spans="1:3" ht="15">
      <c r="A39" t="s">
        <v>145</v>
      </c>
      <c r="B39" t="s">
        <v>146</v>
      </c>
      <c r="C39" s="7">
        <v>23</v>
      </c>
    </row>
  </sheetData>
  <sheetProtection selectLockedCells="1" selectUnlockedCells="1"/>
  <mergeCells count="8">
    <mergeCell ref="A2:F2"/>
    <mergeCell ref="A4:B4"/>
    <mergeCell ref="A17:B17"/>
    <mergeCell ref="A18:B18"/>
    <mergeCell ref="A19:B19"/>
    <mergeCell ref="A22:B22"/>
    <mergeCell ref="A23:B23"/>
    <mergeCell ref="A24:B2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7</v>
      </c>
      <c r="B2" s="1"/>
      <c r="C2" s="1"/>
      <c r="D2" s="1"/>
      <c r="E2" s="1"/>
      <c r="F2" s="1"/>
    </row>
    <row r="4" spans="1:2" ht="15">
      <c r="A4" t="s">
        <v>8</v>
      </c>
      <c r="B4" t="s">
        <v>9</v>
      </c>
    </row>
    <row r="6" spans="1:2" ht="15">
      <c r="A6" s="3">
        <v>4.1</v>
      </c>
      <c r="B6" t="s">
        <v>10</v>
      </c>
    </row>
    <row r="8" spans="1:2" ht="15">
      <c r="A8" s="3">
        <v>4.2</v>
      </c>
      <c r="B8" t="s">
        <v>11</v>
      </c>
    </row>
    <row r="10" spans="1:2" ht="15">
      <c r="A10" s="3">
        <v>4.3</v>
      </c>
      <c r="B10" t="s">
        <v>12</v>
      </c>
    </row>
    <row r="12" spans="1:2" ht="15">
      <c r="A12" s="3">
        <v>99.1</v>
      </c>
      <c r="B12" t="s">
        <v>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 r="A2" s="1" t="s">
        <v>14</v>
      </c>
      <c r="B2" s="1"/>
      <c r="C2" s="1"/>
      <c r="D2" s="1"/>
      <c r="E2" s="1"/>
      <c r="F2" s="1"/>
    </row>
    <row r="4" spans="2:3" ht="15">
      <c r="B4" s="1" t="s">
        <v>15</v>
      </c>
      <c r="C4" s="1"/>
    </row>
    <row r="5" spans="2:3" ht="15">
      <c r="B5" s="2"/>
      <c r="C5" s="2"/>
    </row>
    <row r="6" spans="2:3" ht="15">
      <c r="B6" s="1" t="s">
        <v>16</v>
      </c>
      <c r="C6" s="1"/>
    </row>
    <row r="8" spans="2:3" ht="15">
      <c r="B8" t="s">
        <v>3</v>
      </c>
      <c r="C8" t="s">
        <v>17</v>
      </c>
    </row>
    <row r="9" spans="2:3" ht="15">
      <c r="B9" t="s">
        <v>18</v>
      </c>
      <c r="C9" t="s">
        <v>19</v>
      </c>
    </row>
    <row r="10" spans="2:3" ht="15">
      <c r="B10" t="s">
        <v>20</v>
      </c>
      <c r="C10" t="s">
        <v>21</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6.7109375" style="0" customWidth="1"/>
    <col min="4" max="16384" width="8.7109375" style="0" customWidth="1"/>
  </cols>
  <sheetData>
    <row r="2" spans="2:3" ht="15">
      <c r="B2" s="2" t="s">
        <v>22</v>
      </c>
      <c r="C2" s="2"/>
    </row>
    <row r="3" spans="2:3" ht="15">
      <c r="B3" s="2"/>
      <c r="C3" s="2"/>
    </row>
    <row r="4" spans="2:3" ht="15">
      <c r="B4" s="1" t="s">
        <v>23</v>
      </c>
      <c r="C4" s="1"/>
    </row>
    <row r="5" spans="2:3" ht="15">
      <c r="B5" s="1" t="s">
        <v>24</v>
      </c>
      <c r="C5" s="1"/>
    </row>
    <row r="7" spans="2:3" ht="15">
      <c r="B7" t="s">
        <v>3</v>
      </c>
      <c r="C7" t="s">
        <v>25</v>
      </c>
    </row>
    <row r="8" spans="2:3" ht="15">
      <c r="B8" t="s">
        <v>18</v>
      </c>
      <c r="C8" t="s">
        <v>26</v>
      </c>
    </row>
    <row r="9" spans="2:3" ht="15">
      <c r="B9" t="s">
        <v>20</v>
      </c>
      <c r="C9" t="s">
        <v>27</v>
      </c>
    </row>
  </sheetData>
  <sheetProtection selectLockedCells="1" selectUnlockedCells="1"/>
  <mergeCells count="4">
    <mergeCell ref="B2:C2"/>
    <mergeCell ref="B3:C3"/>
    <mergeCell ref="B4:C4"/>
    <mergeCell ref="B5:C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4.8515625" style="0" customWidth="1"/>
    <col min="2" max="2" width="21.7109375" style="0" customWidth="1"/>
    <col min="3" max="16384" width="8.7109375" style="0" customWidth="1"/>
  </cols>
  <sheetData>
    <row r="2" spans="1:6" ht="15">
      <c r="A2" s="1" t="s">
        <v>28</v>
      </c>
      <c r="B2" s="1"/>
      <c r="C2" s="1"/>
      <c r="D2" s="1"/>
      <c r="E2" s="1"/>
      <c r="F2" s="1"/>
    </row>
    <row r="4" spans="1:2" ht="15">
      <c r="A4" s="4" t="s">
        <v>29</v>
      </c>
      <c r="B4" s="4" t="s">
        <v>30</v>
      </c>
    </row>
    <row r="5" spans="1:2" ht="15">
      <c r="A5" t="s">
        <v>31</v>
      </c>
      <c r="B5" s="5">
        <v>40000000</v>
      </c>
    </row>
    <row r="7" ht="15">
      <c r="A7" t="s">
        <v>32</v>
      </c>
    </row>
    <row r="8" ht="39.75" customHeight="1">
      <c r="A8" s="6" t="s">
        <v>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34</v>
      </c>
      <c r="B2" s="1"/>
      <c r="C2" s="1"/>
      <c r="D2" s="1"/>
      <c r="E2" s="1"/>
      <c r="F2" s="1"/>
    </row>
    <row r="4" spans="1:3" ht="15">
      <c r="A4" t="s">
        <v>35</v>
      </c>
      <c r="B4" t="e">
        <f aca="true" t="shared" si="0" ref="B4:B7">#N/A</f>
        <v>#N/A</v>
      </c>
      <c r="C4" t="s">
        <v>36</v>
      </c>
    </row>
    <row r="5" spans="1:3" ht="15">
      <c r="A5" t="s">
        <v>37</v>
      </c>
      <c r="B5" t="e">
        <f t="shared" si="0"/>
        <v>#N/A</v>
      </c>
      <c r="C5" t="s">
        <v>38</v>
      </c>
    </row>
    <row r="6" spans="1:3" ht="15">
      <c r="A6" t="s">
        <v>39</v>
      </c>
      <c r="B6" t="e">
        <f t="shared" si="0"/>
        <v>#N/A</v>
      </c>
      <c r="C6" t="s">
        <v>40</v>
      </c>
    </row>
    <row r="7" spans="1:3" ht="15">
      <c r="A7" t="s">
        <v>41</v>
      </c>
      <c r="B7" t="e">
        <f t="shared" si="0"/>
        <v>#N/A</v>
      </c>
      <c r="C7" t="s">
        <v>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35</v>
      </c>
      <c r="B2" t="e">
        <f aca="true" t="shared" si="0" ref="B2:B5">#N/A</f>
        <v>#N/A</v>
      </c>
      <c r="C2" t="s">
        <v>43</v>
      </c>
    </row>
    <row r="3" spans="1:3" ht="15">
      <c r="A3" t="s">
        <v>37</v>
      </c>
      <c r="B3" t="e">
        <f t="shared" si="0"/>
        <v>#N/A</v>
      </c>
      <c r="C3" t="s">
        <v>44</v>
      </c>
    </row>
    <row r="4" spans="1:3" ht="15">
      <c r="A4" t="s">
        <v>39</v>
      </c>
      <c r="B4" t="e">
        <f t="shared" si="0"/>
        <v>#N/A</v>
      </c>
      <c r="C4" t="s">
        <v>45</v>
      </c>
    </row>
    <row r="5" spans="1:3" ht="15">
      <c r="A5" t="s">
        <v>41</v>
      </c>
      <c r="B5" t="e">
        <f t="shared" si="0"/>
        <v>#N/A</v>
      </c>
      <c r="C5" t="s">
        <v>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B4"/>
  <sheetViews>
    <sheetView workbookViewId="0" topLeftCell="A1">
      <selection activeCell="A1" sqref="A1"/>
    </sheetView>
  </sheetViews>
  <sheetFormatPr defaultColWidth="8.00390625" defaultRowHeight="15"/>
  <cols>
    <col min="1" max="1" width="16.7109375" style="0" customWidth="1"/>
    <col min="2" max="2" width="7.7109375" style="0" customWidth="1"/>
    <col min="3" max="16384" width="8.7109375" style="0" customWidth="1"/>
  </cols>
  <sheetData>
    <row r="3" spans="1:2" ht="15">
      <c r="A3" t="s">
        <v>47</v>
      </c>
      <c r="B3" t="s">
        <v>48</v>
      </c>
    </row>
    <row r="4" ht="15">
      <c r="B4"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35</v>
      </c>
      <c r="B2" t="e">
        <f aca="true" t="shared" si="0" ref="B2:B6">#N/A</f>
        <v>#N/A</v>
      </c>
      <c r="C2" t="s">
        <v>50</v>
      </c>
    </row>
    <row r="3" spans="1:3" ht="15">
      <c r="A3" t="s">
        <v>37</v>
      </c>
      <c r="B3" t="e">
        <f t="shared" si="0"/>
        <v>#N/A</v>
      </c>
      <c r="C3" t="s">
        <v>51</v>
      </c>
    </row>
    <row r="4" spans="1:3" ht="15">
      <c r="A4" t="s">
        <v>39</v>
      </c>
      <c r="B4" t="e">
        <f t="shared" si="0"/>
        <v>#N/A</v>
      </c>
      <c r="C4" t="s">
        <v>52</v>
      </c>
    </row>
    <row r="5" spans="1:3" ht="15">
      <c r="A5" t="s">
        <v>53</v>
      </c>
      <c r="B5" t="e">
        <f t="shared" si="0"/>
        <v>#N/A</v>
      </c>
      <c r="C5" t="s">
        <v>54</v>
      </c>
    </row>
    <row r="6" spans="1:3" ht="39.75" customHeight="1">
      <c r="A6" t="s">
        <v>55</v>
      </c>
      <c r="B6" t="e">
        <f t="shared" si="0"/>
        <v>#N/A</v>
      </c>
      <c r="C6" s="6" t="s">
        <v>56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2022-02-15T18:28:24Z</dcterms:created>
  <dcterms:modified xsi:type="dcterms:W3CDTF">2022-02-15T18:28:24Z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